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195" windowHeight="12285" activeTab="0"/>
  </bookViews>
  <sheets>
    <sheet name="Tabelle1" sheetId="1" r:id="rId1"/>
  </sheets>
  <definedNames>
    <definedName name="_xlnm.Print_Area" localSheetId="0">'Tabelle1'!$A$1:$D$40</definedName>
  </definedNames>
  <calcPr fullCalcOnLoad="1"/>
</workbook>
</file>

<file path=xl/sharedStrings.xml><?xml version="1.0" encoding="utf-8"?>
<sst xmlns="http://schemas.openxmlformats.org/spreadsheetml/2006/main" count="22" uniqueCount="20">
  <si>
    <t>Joule</t>
  </si>
  <si>
    <t>lbs</t>
  </si>
  <si>
    <t>inch</t>
  </si>
  <si>
    <t xml:space="preserve">Drawweight </t>
  </si>
  <si>
    <t>Braceheight</t>
  </si>
  <si>
    <t>Drawlength AMO</t>
  </si>
  <si>
    <t>grains</t>
  </si>
  <si>
    <t>fps</t>
  </si>
  <si>
    <t>Arrow Weight</t>
  </si>
  <si>
    <t>Arrow Speed</t>
  </si>
  <si>
    <t>Kinetic Energy</t>
  </si>
  <si>
    <t>Effectiveness</t>
  </si>
  <si>
    <t>Bow Energy *</t>
  </si>
  <si>
    <t>* The calculation is simplified by the assumption of a linear draw curve !</t>
  </si>
  <si>
    <t>rough calculation of the bow's effectiveness</t>
  </si>
  <si>
    <t>Percentage</t>
  </si>
  <si>
    <t>Bow-terms</t>
  </si>
  <si>
    <t>Bow-Arrow-Effectivity</t>
  </si>
  <si>
    <t>just enter your specs or measurements into the appropriate field   !!!</t>
  </si>
  <si>
    <t>Recurve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</si>
</sst>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i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3" fillId="3" borderId="6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Recurve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Tabelle1!$A$9:$A$13</c:f>
              <c:numCache/>
            </c:numRef>
          </c:cat>
          <c:val>
            <c:numRef>
              <c:f>Tabelle1!$D$9:$D$13</c:f>
              <c:numCache/>
            </c:numRef>
          </c:val>
          <c:smooth val="0"/>
        </c:ser>
        <c:marker val="1"/>
        <c:axId val="58217867"/>
        <c:axId val="54198756"/>
      </c:line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arrow-weight grains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efectiveness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3</xdr:col>
      <xdr:colOff>1495425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3905250"/>
        <a:ext cx="6038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21.140625" style="1" customWidth="1"/>
    <col min="2" max="2" width="22.140625" style="1" customWidth="1"/>
    <col min="3" max="3" width="24.8515625" style="1" customWidth="1"/>
    <col min="4" max="4" width="22.7109375" style="1" customWidth="1"/>
    <col min="5" max="6" width="11.421875" style="1" customWidth="1"/>
    <col min="7" max="7" width="14.7109375" style="1" bestFit="1" customWidth="1"/>
    <col min="8" max="8" width="22.140625" style="1" customWidth="1"/>
    <col min="9" max="16384" width="11.421875" style="1" customWidth="1"/>
  </cols>
  <sheetData>
    <row r="1" spans="1:4" ht="66.75" customHeight="1">
      <c r="A1" s="27" t="s">
        <v>17</v>
      </c>
      <c r="B1" s="27"/>
      <c r="C1" s="27"/>
      <c r="D1" s="27"/>
    </row>
    <row r="2" spans="1:4" ht="35.25" customHeight="1">
      <c r="A2" s="22" t="s">
        <v>14</v>
      </c>
      <c r="B2" s="23"/>
      <c r="C2" s="23"/>
      <c r="D2" s="24"/>
    </row>
    <row r="3" spans="1:4" ht="18.75" customHeight="1">
      <c r="A3" s="13" t="s">
        <v>16</v>
      </c>
      <c r="B3" s="25" t="s">
        <v>19</v>
      </c>
      <c r="C3" s="26"/>
      <c r="D3" s="14"/>
    </row>
    <row r="4" spans="1:4" ht="12.75">
      <c r="A4" s="15" t="s">
        <v>3</v>
      </c>
      <c r="B4" s="16" t="s">
        <v>4</v>
      </c>
      <c r="C4" s="16" t="s">
        <v>5</v>
      </c>
      <c r="D4" s="17" t="s">
        <v>12</v>
      </c>
    </row>
    <row r="5" spans="1:4" ht="12.75">
      <c r="A5" s="2" t="s">
        <v>1</v>
      </c>
      <c r="B5" s="3" t="s">
        <v>2</v>
      </c>
      <c r="C5" s="3" t="s">
        <v>2</v>
      </c>
      <c r="D5" s="4" t="s">
        <v>0</v>
      </c>
    </row>
    <row r="6" spans="1:4" ht="21.75" customHeight="1">
      <c r="A6" s="18">
        <v>50</v>
      </c>
      <c r="B6" s="19">
        <v>8</v>
      </c>
      <c r="C6" s="19">
        <v>30</v>
      </c>
      <c r="D6" s="20">
        <f>A6*0.4536*9.81*((C6-B6-1.75)*2.54/200)</f>
        <v>57.21907149</v>
      </c>
    </row>
    <row r="7" spans="1:4" ht="12.75">
      <c r="A7" s="15" t="s">
        <v>8</v>
      </c>
      <c r="B7" s="16" t="s">
        <v>9</v>
      </c>
      <c r="C7" s="16" t="s">
        <v>10</v>
      </c>
      <c r="D7" s="21" t="s">
        <v>11</v>
      </c>
    </row>
    <row r="8" spans="1:4" ht="12.75">
      <c r="A8" s="2" t="s">
        <v>6</v>
      </c>
      <c r="B8" s="3" t="s">
        <v>7</v>
      </c>
      <c r="C8" s="3" t="s">
        <v>0</v>
      </c>
      <c r="D8" s="5" t="s">
        <v>15</v>
      </c>
    </row>
    <row r="9" spans="1:4" ht="12.75">
      <c r="A9" s="8">
        <v>341</v>
      </c>
      <c r="B9" s="9">
        <v>210</v>
      </c>
      <c r="C9" s="11">
        <f>0.5*A9*0.0684/1000*(B9*0.3048)^2</f>
        <v>47.780314039180816</v>
      </c>
      <c r="D9" s="10">
        <f>C9/D6</f>
        <v>0.8350417578434707</v>
      </c>
    </row>
    <row r="10" spans="1:4" ht="12.75">
      <c r="A10" s="8">
        <v>410</v>
      </c>
      <c r="B10" s="9">
        <v>195</v>
      </c>
      <c r="C10" s="11">
        <f>0.5*A10*0.0684/1000*(B10*0.3048)^2</f>
        <v>49.534651382112</v>
      </c>
      <c r="D10" s="10">
        <f>C10/$D$6</f>
        <v>0.8657017685225638</v>
      </c>
    </row>
    <row r="11" spans="1:4" ht="12.75">
      <c r="A11" s="8">
        <v>470</v>
      </c>
      <c r="B11" s="9">
        <v>188</v>
      </c>
      <c r="C11" s="11">
        <f>0.5*A11*0.0684/1000*(B11*0.3048)^2</f>
        <v>52.78002454554626</v>
      </c>
      <c r="D11" s="10">
        <f>C11/$D$6</f>
        <v>0.9224201506794892</v>
      </c>
    </row>
    <row r="12" spans="1:4" ht="12.75">
      <c r="A12" s="8">
        <v>520</v>
      </c>
      <c r="B12" s="9">
        <v>179</v>
      </c>
      <c r="C12" s="11">
        <f>0.5*A12*0.0684/1000*(B12*0.3048)^2</f>
        <v>52.93774492171776</v>
      </c>
      <c r="D12" s="10">
        <f>C12/$D$6</f>
        <v>0.9251765808707596</v>
      </c>
    </row>
    <row r="13" spans="1:4" ht="12.75">
      <c r="A13" s="8">
        <v>552</v>
      </c>
      <c r="B13" s="9">
        <v>171</v>
      </c>
      <c r="C13" s="12">
        <f>0.5*A13*0.0684/1000*(B13*0.3048)^2</f>
        <v>51.28464220057498</v>
      </c>
      <c r="D13" s="6">
        <f>C13/$D$6</f>
        <v>0.8962858163390127</v>
      </c>
    </row>
    <row r="14" ht="12.75">
      <c r="C14" s="7"/>
    </row>
    <row r="15" ht="12.75">
      <c r="C15" s="7"/>
    </row>
    <row r="16" spans="1:3" ht="12.75">
      <c r="A16" s="1" t="s">
        <v>13</v>
      </c>
      <c r="C16" s="7"/>
    </row>
    <row r="17" ht="12.75">
      <c r="C17" s="7"/>
    </row>
    <row r="18" ht="12.75">
      <c r="C18" s="7"/>
    </row>
    <row r="19" ht="12.75">
      <c r="C19" s="7"/>
    </row>
    <row r="42" ht="12.75">
      <c r="A42" s="1" t="s">
        <v>18</v>
      </c>
    </row>
  </sheetData>
  <mergeCells count="3">
    <mergeCell ref="A2:D2"/>
    <mergeCell ref="B3:C3"/>
    <mergeCell ref="A1:D1"/>
  </mergeCells>
  <printOptions horizontalCentered="1" verticalCentered="1"/>
  <pageMargins left="0.53" right="0.38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2014-02-17T19:12:02Z</cp:lastPrinted>
  <dcterms:created xsi:type="dcterms:W3CDTF">2013-12-28T16:47:33Z</dcterms:created>
  <dcterms:modified xsi:type="dcterms:W3CDTF">2015-01-05T00:29:37Z</dcterms:modified>
  <cp:category/>
  <cp:version/>
  <cp:contentType/>
  <cp:contentStatus/>
</cp:coreProperties>
</file>